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 (排名)" sheetId="2" r:id="rId1"/>
  </sheets>
  <definedNames>
    <definedName name="_xlnm._FilterDatabase" localSheetId="0" hidden="1">'综合成绩 (排名)'!$A$3:$L$16</definedName>
    <definedName name="_xlnm.Print_Titles" localSheetId="0">'综合成绩 (排名)'!$2:$3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<sst xmlns="http://schemas.openxmlformats.org/spreadsheetml/2006/main" count="71" uniqueCount="44">
  <si>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附件</t>
  </si>
  <si>
    <t>中国南海研究院2026年编外招聘
面试成绩、综合成绩及入围体检人员名单</t>
  </si>
  <si>
    <t>序号</t>
  </si>
  <si>
    <t>报考岗位</t>
  </si>
  <si>
    <t>准考证号</t>
  </si>
  <si>
    <t>姓名</t>
  </si>
  <si>
    <t>笔试成绩</t>
  </si>
  <si>
    <t>笔试成绩*40%</t>
  </si>
  <si>
    <t>面试成绩</t>
  </si>
  <si>
    <t>面试成绩*60%</t>
  </si>
  <si>
    <t>综合成绩</t>
  </si>
  <si>
    <t>排名</t>
  </si>
  <si>
    <t>是否入围体检</t>
  </si>
  <si>
    <t>备注</t>
  </si>
  <si>
    <t>0101-研究岗</t>
  </si>
  <si>
    <t>202604120212</t>
  </si>
  <si>
    <t>吴晶晶</t>
  </si>
  <si>
    <t>是</t>
  </si>
  <si>
    <t>202604120107</t>
  </si>
  <si>
    <t>曾淑宜</t>
  </si>
  <si>
    <t>202604120214</t>
  </si>
  <si>
    <t>林晓晓</t>
  </si>
  <si>
    <t>202604120109</t>
  </si>
  <si>
    <t>何静怡</t>
  </si>
  <si>
    <t>202604120125</t>
  </si>
  <si>
    <t>陈佳</t>
  </si>
  <si>
    <t>202604120208</t>
  </si>
  <si>
    <t>张炳炳</t>
  </si>
  <si>
    <t>202604120121</t>
  </si>
  <si>
    <t>王雪萍</t>
  </si>
  <si>
    <t>202604120138</t>
  </si>
  <si>
    <t>黄小芬</t>
  </si>
  <si>
    <t>202604120133</t>
  </si>
  <si>
    <t>潘晖</t>
  </si>
  <si>
    <t>否</t>
  </si>
  <si>
    <t>面试成绩
不合格</t>
  </si>
  <si>
    <t>202604120122</t>
  </si>
  <si>
    <t>贺晓澍</t>
  </si>
  <si>
    <t>202604120135</t>
  </si>
  <si>
    <t>韩鹏翎</t>
  </si>
  <si>
    <t>202604120145</t>
  </si>
  <si>
    <t>王婧婧</t>
  </si>
  <si>
    <t>202604120127</t>
  </si>
  <si>
    <t>李虹烨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</si>
</sst>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3" workbookViewId="0">
      <selection activeCell="N12" sqref="N12"/>
    </sheetView>
  </sheetViews>
  <sheetFormatPr defaultColWidth="15.5" defaultRowHeight="38" customHeight="1"/>
  <cols>
    <col min="1" max="1" width="7" style="2" customWidth="1"/>
    <col min="2" max="2" width="17.75" style="2" customWidth="1"/>
    <col min="3" max="3" width="19" style="2" customWidth="1"/>
    <col min="4" max="4" width="11.25" style="2" customWidth="1"/>
    <col min="5" max="5" width="12.875" style="3" customWidth="1"/>
    <col min="6" max="6" width="13.625" style="3" customWidth="1"/>
    <col min="7" max="7" width="12.875" style="3" customWidth="1"/>
    <col min="8" max="8" width="13.5" style="3" customWidth="1"/>
    <col min="9" max="9" width="13.375" style="3" customWidth="1"/>
    <col min="10" max="10" width="10" style="4" customWidth="1"/>
    <col min="11" max="11" width="9.875" style="2" customWidth="1"/>
    <col min="12" max="12" width="12.5" style="2" customWidth="1"/>
    <col min="13" max="16384" width="15.5" style="2" customWidth="1"/>
  </cols>
  <sheetData>
    <row r="1" ht="21" customHeight="1" spans="1:12">
      <c r="A1" s="2" t="s">
        <v>0</v>
      </c>
    </row>
    <row r="2" ht="57" customHeight="1" spans="1:12">
      <c r="A2" s="5" t="s">
        <v>1</v>
      </c>
      <c r="B2" s="6"/>
      <c r="C2" s="6"/>
      <c r="D2" s="6"/>
      <c r="E2" s="7"/>
      <c r="F2" s="7"/>
      <c r="G2" s="7"/>
      <c r="H2" s="7"/>
      <c r="I2" s="7"/>
      <c r="J2" s="8"/>
      <c r="K2" s="6"/>
      <c r="L2" s="6"/>
    </row>
    <row r="3" s="1" customFormat="1" ht="42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9" t="s">
        <v>12</v>
      </c>
      <c r="L3" s="9" t="s">
        <v>13</v>
      </c>
    </row>
    <row r="4" s="2" customFormat="1" ht="34" customHeight="1" spans="1:12">
      <c r="A4" s="12">
        <v>1</v>
      </c>
      <c r="B4" s="13" t="s">
        <v>14</v>
      </c>
      <c r="C4" s="14" t="s">
        <v>15</v>
      </c>
      <c r="D4" s="13" t="s">
        <v>16</v>
      </c>
      <c r="E4" s="15">
        <v>72.6</v>
      </c>
      <c r="F4" s="16">
        <f t="shared" ref="F4:F16" si="0">E4*0.4</f>
        <v>29.04</v>
      </c>
      <c r="G4" s="17">
        <v>81.2</v>
      </c>
      <c r="H4" s="17">
        <f t="shared" ref="H4:H16" si="1">G4*0.6</f>
        <v>48.72</v>
      </c>
      <c r="I4" s="16">
        <f t="shared" ref="I4:I16" si="2">F4+H4</f>
        <v>77.76</v>
      </c>
      <c r="J4" s="14">
        <v>1</v>
      </c>
      <c r="K4" s="12" t="s">
        <v>17</v>
      </c>
      <c r="L4" s="12"/>
    </row>
    <row r="5" s="2" customFormat="1" ht="34" customHeight="1" spans="1:12">
      <c r="A5" s="12">
        <v>2</v>
      </c>
      <c r="B5" s="13" t="s">
        <v>14</v>
      </c>
      <c r="C5" s="14" t="s">
        <v>18</v>
      </c>
      <c r="D5" s="13" t="s">
        <v>19</v>
      </c>
      <c r="E5" s="15">
        <v>65.55</v>
      </c>
      <c r="F5" s="16">
        <f t="shared" si="0"/>
        <v>26.22</v>
      </c>
      <c r="G5" s="17">
        <v>83.4</v>
      </c>
      <c r="H5" s="17">
        <f t="shared" si="1"/>
        <v>50.04</v>
      </c>
      <c r="I5" s="16">
        <f t="shared" si="2"/>
        <v>76.26</v>
      </c>
      <c r="J5" s="14">
        <v>2</v>
      </c>
      <c r="K5" s="12" t="s">
        <v>17</v>
      </c>
      <c r="L5" s="12"/>
    </row>
    <row r="6" s="2" customFormat="1" ht="34" customHeight="1" spans="1:12">
      <c r="A6" s="12">
        <v>3</v>
      </c>
      <c r="B6" s="13" t="s">
        <v>14</v>
      </c>
      <c r="C6" s="14" t="s">
        <v>20</v>
      </c>
      <c r="D6" s="13" t="s">
        <v>21</v>
      </c>
      <c r="E6" s="15">
        <v>64.5</v>
      </c>
      <c r="F6" s="16">
        <f t="shared" si="0"/>
        <v>25.8</v>
      </c>
      <c r="G6" s="17">
        <v>84</v>
      </c>
      <c r="H6" s="17">
        <f t="shared" si="1"/>
        <v>50.4</v>
      </c>
      <c r="I6" s="16">
        <f t="shared" si="2"/>
        <v>76.2</v>
      </c>
      <c r="J6" s="14">
        <v>3</v>
      </c>
      <c r="K6" s="12" t="s">
        <v>17</v>
      </c>
      <c r="L6" s="12"/>
    </row>
    <row r="7" s="2" customFormat="1" ht="34" customHeight="1" spans="1:12">
      <c r="A7" s="12">
        <v>4</v>
      </c>
      <c r="B7" s="13" t="s">
        <v>14</v>
      </c>
      <c r="C7" s="14" t="s">
        <v>22</v>
      </c>
      <c r="D7" s="13" t="s">
        <v>23</v>
      </c>
      <c r="E7" s="15">
        <v>65.55</v>
      </c>
      <c r="F7" s="16">
        <f t="shared" si="0"/>
        <v>26.22</v>
      </c>
      <c r="G7" s="17">
        <v>83.2</v>
      </c>
      <c r="H7" s="17">
        <f t="shared" si="1"/>
        <v>49.92</v>
      </c>
      <c r="I7" s="16">
        <f t="shared" si="2"/>
        <v>76.14</v>
      </c>
      <c r="J7" s="14">
        <v>4</v>
      </c>
      <c r="K7" s="12" t="s">
        <v>17</v>
      </c>
      <c r="L7" s="12"/>
    </row>
    <row r="8" s="2" customFormat="1" ht="34" customHeight="1" spans="1:12">
      <c r="A8" s="12">
        <v>5</v>
      </c>
      <c r="B8" s="13" t="s">
        <v>14</v>
      </c>
      <c r="C8" s="14" t="s">
        <v>24</v>
      </c>
      <c r="D8" s="13" t="s">
        <v>25</v>
      </c>
      <c r="E8" s="15">
        <v>65.05</v>
      </c>
      <c r="F8" s="16">
        <f t="shared" si="0"/>
        <v>26.02</v>
      </c>
      <c r="G8" s="17">
        <v>83.4</v>
      </c>
      <c r="H8" s="17">
        <f t="shared" si="1"/>
        <v>50.04</v>
      </c>
      <c r="I8" s="16">
        <f t="shared" si="2"/>
        <v>76.06</v>
      </c>
      <c r="J8" s="14">
        <v>5</v>
      </c>
      <c r="K8" s="12" t="s">
        <v>17</v>
      </c>
      <c r="L8" s="12"/>
    </row>
    <row r="9" s="2" customFormat="1" ht="34" customHeight="1" spans="1:12">
      <c r="A9" s="12">
        <v>6</v>
      </c>
      <c r="B9" s="13" t="s">
        <v>14</v>
      </c>
      <c r="C9" s="14" t="s">
        <v>26</v>
      </c>
      <c r="D9" s="13" t="s">
        <v>27</v>
      </c>
      <c r="E9" s="15">
        <v>70.5</v>
      </c>
      <c r="F9" s="16">
        <f t="shared" si="0"/>
        <v>28.2</v>
      </c>
      <c r="G9" s="17">
        <v>78.8</v>
      </c>
      <c r="H9" s="17">
        <f t="shared" si="1"/>
        <v>47.28</v>
      </c>
      <c r="I9" s="16">
        <f t="shared" si="2"/>
        <v>75.48</v>
      </c>
      <c r="J9" s="14">
        <v>6</v>
      </c>
      <c r="K9" s="12" t="s">
        <v>17</v>
      </c>
      <c r="L9" s="12"/>
    </row>
    <row r="10" s="2" customFormat="1" ht="34" customHeight="1" spans="1:12">
      <c r="A10" s="12">
        <v>7</v>
      </c>
      <c r="B10" s="13" t="s">
        <v>14</v>
      </c>
      <c r="C10" s="14" t="s">
        <v>28</v>
      </c>
      <c r="D10" s="13" t="s">
        <v>29</v>
      </c>
      <c r="E10" s="15">
        <v>72.6</v>
      </c>
      <c r="F10" s="16">
        <f t="shared" si="0"/>
        <v>29.04</v>
      </c>
      <c r="G10" s="17">
        <v>76.4</v>
      </c>
      <c r="H10" s="17">
        <f t="shared" si="1"/>
        <v>45.84</v>
      </c>
      <c r="I10" s="16">
        <f t="shared" si="2"/>
        <v>74.88</v>
      </c>
      <c r="J10" s="14">
        <v>7</v>
      </c>
      <c r="K10" s="12" t="s">
        <v>17</v>
      </c>
      <c r="L10" s="12"/>
    </row>
    <row r="11" s="2" customFormat="1" ht="34" customHeight="1" spans="1:12">
      <c r="A11" s="12">
        <v>8</v>
      </c>
      <c r="B11" s="13" t="s">
        <v>14</v>
      </c>
      <c r="C11" s="14" t="s">
        <v>30</v>
      </c>
      <c r="D11" s="13" t="s">
        <v>31</v>
      </c>
      <c r="E11" s="15">
        <v>63.85</v>
      </c>
      <c r="F11" s="16">
        <f t="shared" si="0"/>
        <v>25.54</v>
      </c>
      <c r="G11" s="17">
        <v>76.2</v>
      </c>
      <c r="H11" s="17">
        <f t="shared" si="1"/>
        <v>45.72</v>
      </c>
      <c r="I11" s="16">
        <f t="shared" si="2"/>
        <v>71.26</v>
      </c>
      <c r="J11" s="14">
        <v>8</v>
      </c>
      <c r="K11" s="12" t="s">
        <v>17</v>
      </c>
      <c r="L11" s="12"/>
    </row>
    <row r="12" s="2" customFormat="1" ht="37.5" spans="1:12">
      <c r="A12" s="12">
        <v>9</v>
      </c>
      <c r="B12" s="13" t="s">
        <v>14</v>
      </c>
      <c r="C12" s="14" t="s">
        <v>32</v>
      </c>
      <c r="D12" s="13" t="s">
        <v>33</v>
      </c>
      <c r="E12" s="15">
        <v>72.1</v>
      </c>
      <c r="F12" s="16">
        <f t="shared" si="0"/>
        <v>28.84</v>
      </c>
      <c r="G12" s="17">
        <v>55.8</v>
      </c>
      <c r="H12" s="17">
        <f t="shared" si="1"/>
        <v>33.48</v>
      </c>
      <c r="I12" s="16">
        <f t="shared" si="2"/>
        <v>62.32</v>
      </c>
      <c r="J12" s="14"/>
      <c r="K12" s="18" t="s">
        <v>34</v>
      </c>
      <c r="L12" s="18" t="s">
        <v>35</v>
      </c>
    </row>
    <row r="13" s="2" customFormat="1" ht="37.5" spans="1:12">
      <c r="A13" s="12">
        <v>10</v>
      </c>
      <c r="B13" s="13" t="s">
        <v>14</v>
      </c>
      <c r="C13" s="14" t="s">
        <v>36</v>
      </c>
      <c r="D13" s="13" t="s">
        <v>37</v>
      </c>
      <c r="E13" s="15">
        <v>72.3</v>
      </c>
      <c r="F13" s="16">
        <f t="shared" si="0"/>
        <v>28.92</v>
      </c>
      <c r="G13" s="17">
        <v>52.4</v>
      </c>
      <c r="H13" s="17">
        <f t="shared" si="1"/>
        <v>31.44</v>
      </c>
      <c r="I13" s="16">
        <f t="shared" si="2"/>
        <v>60.36</v>
      </c>
      <c r="J13" s="14"/>
      <c r="K13" s="18" t="s">
        <v>34</v>
      </c>
      <c r="L13" s="18" t="s">
        <v>35</v>
      </c>
    </row>
    <row r="14" s="2" customFormat="1" ht="37.5" spans="1:12">
      <c r="A14" s="12">
        <v>11</v>
      </c>
      <c r="B14" s="13" t="s">
        <v>14</v>
      </c>
      <c r="C14" s="14" t="s">
        <v>38</v>
      </c>
      <c r="D14" s="13" t="s">
        <v>39</v>
      </c>
      <c r="E14" s="15">
        <v>63.9</v>
      </c>
      <c r="F14" s="16">
        <f t="shared" si="0"/>
        <v>25.56</v>
      </c>
      <c r="G14" s="17">
        <v>57.8</v>
      </c>
      <c r="H14" s="17">
        <f t="shared" si="1"/>
        <v>34.68</v>
      </c>
      <c r="I14" s="16">
        <f t="shared" si="2"/>
        <v>60.24</v>
      </c>
      <c r="J14" s="14"/>
      <c r="K14" s="18" t="s">
        <v>34</v>
      </c>
      <c r="L14" s="18" t="s">
        <v>35</v>
      </c>
    </row>
    <row r="15" s="2" customFormat="1" ht="37.5" spans="1:12">
      <c r="A15" s="12">
        <v>12</v>
      </c>
      <c r="B15" s="13" t="s">
        <v>14</v>
      </c>
      <c r="C15" s="14" t="s">
        <v>40</v>
      </c>
      <c r="D15" s="13" t="s">
        <v>41</v>
      </c>
      <c r="E15" s="15">
        <v>62.2</v>
      </c>
      <c r="F15" s="16">
        <f t="shared" si="0"/>
        <v>24.88</v>
      </c>
      <c r="G15" s="17">
        <v>55</v>
      </c>
      <c r="H15" s="17">
        <f t="shared" si="1"/>
        <v>33</v>
      </c>
      <c r="I15" s="16">
        <f t="shared" si="2"/>
        <v>57.88</v>
      </c>
      <c r="J15" s="14"/>
      <c r="K15" s="18" t="s">
        <v>34</v>
      </c>
      <c r="L15" s="18" t="s">
        <v>35</v>
      </c>
    </row>
    <row r="16" s="2" customFormat="1" ht="37.5" spans="1:12">
      <c r="A16" s="12">
        <v>13</v>
      </c>
      <c r="B16" s="13" t="s">
        <v>14</v>
      </c>
      <c r="C16" s="19" t="s">
        <v>42</v>
      </c>
      <c r="D16" s="13" t="s">
        <v>43</v>
      </c>
      <c r="E16" s="16">
        <v>60.55</v>
      </c>
      <c r="F16" s="16">
        <f t="shared" si="0"/>
        <v>24.22</v>
      </c>
      <c r="G16" s="17">
        <v>53.6</v>
      </c>
      <c r="H16" s="17">
        <f t="shared" si="1"/>
        <v>32.16</v>
      </c>
      <c r="I16" s="16">
        <f t="shared" si="2"/>
        <v>56.38</v>
      </c>
      <c r="J16" s="14"/>
      <c r="K16" s="18" t="s">
        <v>34</v>
      </c>
      <c r="L16" s="18" t="s">
        <v>35</v>
      </c>
    </row>
  </sheetData>
  <mergeCells count="1">
    <mergeCell ref="A2:L2"/>
  </mergeCells>
  <conditionalFormatting sqref="D4:D16">
    <cfRule type="duplicateValues" dxfId="0" priority="1"/>
  </conditionalFormatting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(排名)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阿Oer~</cp:lastModifiedBy>
  <dcterms:created xsi:type="dcterms:W3CDTF">2024-07-05T02:06:00Z</dcterms:created>
  <dcterms:modified xsi:type="dcterms:W3CDTF">2026-05-09T00:47:02Z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7B0C529FFC5C4CAFAFF3F3D5D4EB8F8A_13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